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<sst xmlns="http://schemas.openxmlformats.org/spreadsheetml/2006/main" count="195" uniqueCount="88">
  <si>
    <t xml:space="preserve">      2024年下半年矿区创业孵化基地暨电商服务平台补贴申领明细表（房租）</t>
  </si>
  <si>
    <t>序号</t>
  </si>
  <si>
    <t>房间号</t>
  </si>
  <si>
    <t>姓名</t>
  </si>
  <si>
    <t>孵化间面积(m²)</t>
  </si>
  <si>
    <t>入驻时间</t>
  </si>
  <si>
    <t>补贴起始时间</t>
  </si>
  <si>
    <t>补贴截止时间</t>
  </si>
  <si>
    <t>补贴天数</t>
  </si>
  <si>
    <t>房租补贴标准(元/m²/天)</t>
  </si>
  <si>
    <t>房租补贴金额
(元)</t>
  </si>
  <si>
    <t>房租补贴75%</t>
  </si>
  <si>
    <t>备注</t>
  </si>
  <si>
    <t>杨心奕</t>
  </si>
  <si>
    <t>2023.6.12</t>
  </si>
  <si>
    <t>2024.7.1</t>
  </si>
  <si>
    <t>2024.12.31</t>
  </si>
  <si>
    <t>栾荣建</t>
  </si>
  <si>
    <t>2023.6.6</t>
  </si>
  <si>
    <t>103A</t>
  </si>
  <si>
    <t>毕泽敏</t>
  </si>
  <si>
    <t>2024.5.31</t>
  </si>
  <si>
    <t>梁文娟</t>
  </si>
  <si>
    <t>2023.10.10</t>
  </si>
  <si>
    <t>2024.10.11</t>
  </si>
  <si>
    <t>郭健</t>
  </si>
  <si>
    <t>2023.9.7</t>
  </si>
  <si>
    <t>贾博策</t>
  </si>
  <si>
    <t>2023.8.1</t>
  </si>
  <si>
    <t>杜娟华</t>
  </si>
  <si>
    <t>赵明</t>
  </si>
  <si>
    <t>2023.6.19</t>
  </si>
  <si>
    <t>霍亮</t>
  </si>
  <si>
    <t>2024.6.12</t>
  </si>
  <si>
    <t>张泽亮</t>
  </si>
  <si>
    <t>2023.6.13</t>
  </si>
  <si>
    <t>王军祥</t>
  </si>
  <si>
    <t>杜建龙</t>
  </si>
  <si>
    <t>2023.7.4</t>
  </si>
  <si>
    <t>113A</t>
  </si>
  <si>
    <t>孙秀静</t>
  </si>
  <si>
    <t>2023.8.21</t>
  </si>
  <si>
    <t>张彩娟</t>
  </si>
  <si>
    <t>2023.6.8</t>
  </si>
  <si>
    <t>张娇</t>
  </si>
  <si>
    <t>2023.8.3</t>
  </si>
  <si>
    <t>周晓明</t>
  </si>
  <si>
    <t>2024.11.18</t>
  </si>
  <si>
    <t>张朝</t>
  </si>
  <si>
    <t>王雪军</t>
  </si>
  <si>
    <t>2023.6.7</t>
  </si>
  <si>
    <t>203A</t>
  </si>
  <si>
    <t>张晴</t>
  </si>
  <si>
    <t>栾建洪</t>
  </si>
  <si>
    <t>王凯敏</t>
  </si>
  <si>
    <t>张建梅</t>
  </si>
  <si>
    <t>仇胜泉</t>
  </si>
  <si>
    <t>谷立印</t>
  </si>
  <si>
    <t>2023.9.12</t>
  </si>
  <si>
    <t>武国卫</t>
  </si>
  <si>
    <t>王书巧</t>
  </si>
  <si>
    <t>2023.8.7</t>
  </si>
  <si>
    <t>李江</t>
  </si>
  <si>
    <t>王天宇</t>
  </si>
  <si>
    <t>213A</t>
  </si>
  <si>
    <t>刘通</t>
  </si>
  <si>
    <t>2024.7.24</t>
  </si>
  <si>
    <t>李宁</t>
  </si>
  <si>
    <t>2023.8.11</t>
  </si>
  <si>
    <t>高晨</t>
  </si>
  <si>
    <t>2023.7.31</t>
  </si>
  <si>
    <t>赵娜</t>
  </si>
  <si>
    <t>王晓彤</t>
  </si>
  <si>
    <t>魏国军</t>
  </si>
  <si>
    <t>303A</t>
  </si>
  <si>
    <t>颜涛</t>
  </si>
  <si>
    <t>2023.10.7</t>
  </si>
  <si>
    <t>穆明</t>
  </si>
  <si>
    <t>2023.8.28</t>
  </si>
  <si>
    <t>马利霞</t>
  </si>
  <si>
    <t>李彬彬</t>
  </si>
  <si>
    <t>朱卫志</t>
  </si>
  <si>
    <t>高振贤</t>
  </si>
  <si>
    <t>李晶</t>
  </si>
  <si>
    <t>赵国花</t>
  </si>
  <si>
    <t>杨梓泰</t>
  </si>
  <si>
    <t>赵国生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</si>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</sst>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0_);\(0.00\)"/>
  </numFmts>
  <fonts count="32">
    <font>
      <sz val="11"/>
      <color rgb="FF000000"/>
      <name val="Arial"/>
      <charset val="204"/>
    </font>
    <font>
      <b/>
      <sz val="18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204"/>
      <scheme val="minor"/>
    </font>
    <font>
      <sz val="12"/>
      <name val="宋体"/>
      <charset val="134"/>
      <scheme val="major"/>
    </font>
    <font>
      <sz val="12"/>
      <color rgb="FF000000"/>
      <name val="宋体"/>
      <charset val="204"/>
      <scheme val="major"/>
    </font>
    <font>
      <sz val="12"/>
      <name val="宋体"/>
      <charset val="0"/>
      <scheme val="maj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rgb="FF000000"/>
      <name val="Arial"/>
      <charset val="204"/>
    </font>
    <font>
      <sz val="12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9">
    <xf numFmtId="49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top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8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top" wrapText="1"/>
    </xf>
    <xf numFmtId="49" fontId="10" fillId="0" borderId="0" xfId="0" applyNumberFormat="1" applyFon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left" vertical="top" wrapText="1"/>
    </xf>
    <xf numFmtId="49" fontId="11" fillId="0" borderId="2" xfId="0" applyNumberFormat="1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8</xdr:row>
      <xdr:rowOff>95250</xdr:rowOff>
    </xdr:from>
    <xdr:ext cx="290829" cy="450850"/>
    <xdr:sp>
      <xdr:nvSpPr>
        <xdr:cNvPr id="2" name="textbox1"/>
        <xdr:cNvSpPr txBox="1"/>
      </xdr:nvSpPr>
      <xdr:spPr>
        <a:xfrm rot="5400000">
          <a:off x="-80010" y="3683635"/>
          <a:ext cx="450215" cy="2901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120000"/>
            </a:lnSpc>
          </a:pPr>
          <a:endParaRPr lang="en-US" altLang="en-US" sz="17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8"/>
  <sheetViews>
    <sheetView tabSelected="1" zoomScale="85" zoomScaleNormal="85" topLeftCell="A2" workbookViewId="0">
      <selection activeCell="K47" sqref="K47"/>
    </sheetView>
  </sheetViews>
  <sheetFormatPr defaultColWidth="9" defaultRowHeight="14.25"/>
  <cols>
    <col min="1" max="1" width="8.675" customWidth="1"/>
    <col min="5" max="5" width="10.8666666666667" customWidth="1"/>
    <col min="6" max="6" width="12.7166666666667" customWidth="1"/>
    <col min="7" max="7" width="12.3833333333333" customWidth="1"/>
    <col min="8" max="8" width="7.39166666666667" customWidth="1"/>
    <col min="9" max="9" width="7.60833333333333" customWidth="1"/>
    <col min="10" max="10" width="13.125"/>
    <col min="11" max="12" width="13.0416666666667" customWidth="1"/>
  </cols>
  <sheetData>
    <row r="1" ht="37" customHeight="1" spans="1:13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7"/>
    </row>
    <row r="2" ht="71.25" spans="1:13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18" t="s">
        <v>12</v>
      </c>
      <c r="M2" s="19"/>
    </row>
    <row r="3" ht="28" customHeight="1" spans="1:13">
      <c r="A3" s="5">
        <v>1</v>
      </c>
      <c r="B3" s="5">
        <v>102</v>
      </c>
      <c r="C3" s="5" t="s">
        <v>13</v>
      </c>
      <c r="D3" s="6">
        <v>94.29</v>
      </c>
      <c r="E3" s="7" t="s">
        <v>14</v>
      </c>
      <c r="F3" s="5" t="s">
        <v>15</v>
      </c>
      <c r="G3" s="6" t="s">
        <v>16</v>
      </c>
      <c r="H3" s="6">
        <v>184</v>
      </c>
      <c r="I3" s="9">
        <v>1.95</v>
      </c>
      <c r="J3" s="20">
        <f>D3*I3*H3</f>
        <v>33831.252</v>
      </c>
      <c r="K3" s="21">
        <f>J3*0.75</f>
        <v>25373.439</v>
      </c>
      <c r="L3" s="22"/>
      <c r="M3" s="23"/>
    </row>
    <row r="4" ht="28" customHeight="1" spans="1:13">
      <c r="A4" s="5">
        <v>2</v>
      </c>
      <c r="B4" s="5">
        <v>103</v>
      </c>
      <c r="C4" s="5" t="s">
        <v>17</v>
      </c>
      <c r="D4" s="6">
        <v>94.29</v>
      </c>
      <c r="E4" s="7" t="s">
        <v>18</v>
      </c>
      <c r="F4" s="5" t="s">
        <v>15</v>
      </c>
      <c r="G4" s="6" t="s">
        <v>16</v>
      </c>
      <c r="H4" s="6">
        <v>184</v>
      </c>
      <c r="I4" s="9">
        <v>1.95</v>
      </c>
      <c r="J4" s="20">
        <f t="shared" ref="J4:J46" si="0">D4*I4*H4</f>
        <v>33831.252</v>
      </c>
      <c r="K4" s="21">
        <f t="shared" ref="K4:K47" si="1">J4*0.75</f>
        <v>25373.439</v>
      </c>
      <c r="L4" s="22"/>
      <c r="M4" s="23"/>
    </row>
    <row r="5" ht="28" customHeight="1" spans="1:13">
      <c r="A5" s="5">
        <v>3</v>
      </c>
      <c r="B5" s="5" t="s">
        <v>19</v>
      </c>
      <c r="C5" s="5" t="s">
        <v>20</v>
      </c>
      <c r="D5" s="6">
        <v>33.28</v>
      </c>
      <c r="E5" s="7" t="s">
        <v>21</v>
      </c>
      <c r="F5" s="5" t="s">
        <v>21</v>
      </c>
      <c r="G5" s="6" t="s">
        <v>16</v>
      </c>
      <c r="H5" s="6">
        <v>215</v>
      </c>
      <c r="I5" s="9">
        <v>1.95</v>
      </c>
      <c r="J5" s="20">
        <f t="shared" si="0"/>
        <v>13952.64</v>
      </c>
      <c r="K5" s="21">
        <f t="shared" si="1"/>
        <v>10464.48</v>
      </c>
      <c r="L5" s="22"/>
      <c r="M5" s="23"/>
    </row>
    <row r="6" ht="28" customHeight="1" spans="1:13">
      <c r="A6" s="5">
        <v>4</v>
      </c>
      <c r="B6" s="8">
        <v>105</v>
      </c>
      <c r="C6" s="5" t="s">
        <v>22</v>
      </c>
      <c r="D6" s="9">
        <v>33.28</v>
      </c>
      <c r="E6" s="5" t="s">
        <v>23</v>
      </c>
      <c r="F6" s="5" t="s">
        <v>15</v>
      </c>
      <c r="G6" s="6" t="s">
        <v>24</v>
      </c>
      <c r="H6" s="6">
        <v>103</v>
      </c>
      <c r="I6" s="9">
        <v>1.95</v>
      </c>
      <c r="J6" s="20">
        <f t="shared" si="0"/>
        <v>6684.288</v>
      </c>
      <c r="K6" s="21">
        <f t="shared" si="1"/>
        <v>5013.216</v>
      </c>
      <c r="L6" s="22"/>
      <c r="M6" s="23"/>
    </row>
    <row r="7" ht="28" customHeight="1" spans="1:13">
      <c r="A7" s="5">
        <v>5</v>
      </c>
      <c r="B7" s="8">
        <v>106</v>
      </c>
      <c r="C7" s="5" t="s">
        <v>25</v>
      </c>
      <c r="D7" s="9">
        <v>33.28</v>
      </c>
      <c r="E7" s="5" t="s">
        <v>26</v>
      </c>
      <c r="F7" s="5" t="s">
        <v>15</v>
      </c>
      <c r="G7" s="6" t="s">
        <v>16</v>
      </c>
      <c r="H7" s="6">
        <v>184</v>
      </c>
      <c r="I7" s="9">
        <v>1.95</v>
      </c>
      <c r="J7" s="20">
        <f t="shared" si="0"/>
        <v>11940.864</v>
      </c>
      <c r="K7" s="21">
        <f t="shared" si="1"/>
        <v>8955.648</v>
      </c>
      <c r="L7" s="22"/>
      <c r="M7" s="23"/>
    </row>
    <row r="8" ht="28" customHeight="1" spans="1:13">
      <c r="A8" s="5">
        <v>6</v>
      </c>
      <c r="B8" s="8">
        <v>107</v>
      </c>
      <c r="C8" s="5" t="s">
        <v>27</v>
      </c>
      <c r="D8" s="9">
        <v>33.28</v>
      </c>
      <c r="E8" s="5" t="s">
        <v>28</v>
      </c>
      <c r="F8" s="5" t="s">
        <v>15</v>
      </c>
      <c r="G8" s="6" t="s">
        <v>16</v>
      </c>
      <c r="H8" s="6">
        <v>184</v>
      </c>
      <c r="I8" s="9">
        <v>1.95</v>
      </c>
      <c r="J8" s="20">
        <f t="shared" si="0"/>
        <v>11940.864</v>
      </c>
      <c r="K8" s="21">
        <f t="shared" si="1"/>
        <v>8955.648</v>
      </c>
      <c r="L8" s="22"/>
      <c r="M8" s="23"/>
    </row>
    <row r="9" ht="28" customHeight="1" spans="1:13">
      <c r="A9" s="5">
        <v>7</v>
      </c>
      <c r="B9" s="5">
        <v>108</v>
      </c>
      <c r="C9" s="5" t="s">
        <v>29</v>
      </c>
      <c r="D9" s="6">
        <v>49.77</v>
      </c>
      <c r="E9" s="7" t="s">
        <v>14</v>
      </c>
      <c r="F9" s="5" t="s">
        <v>15</v>
      </c>
      <c r="G9" s="6" t="s">
        <v>16</v>
      </c>
      <c r="H9" s="6">
        <v>184</v>
      </c>
      <c r="I9" s="9">
        <v>1.95</v>
      </c>
      <c r="J9" s="20">
        <f t="shared" si="0"/>
        <v>17857.476</v>
      </c>
      <c r="K9" s="21">
        <f t="shared" si="1"/>
        <v>13393.107</v>
      </c>
      <c r="L9" s="22"/>
      <c r="M9" s="23"/>
    </row>
    <row r="10" ht="28" customHeight="1" spans="1:13">
      <c r="A10" s="5">
        <v>8</v>
      </c>
      <c r="B10" s="5">
        <v>109</v>
      </c>
      <c r="C10" s="10" t="s">
        <v>30</v>
      </c>
      <c r="D10" s="6">
        <v>28.75</v>
      </c>
      <c r="E10" s="7" t="s">
        <v>31</v>
      </c>
      <c r="F10" s="5" t="s">
        <v>15</v>
      </c>
      <c r="G10" s="6" t="s">
        <v>16</v>
      </c>
      <c r="H10" s="6">
        <v>184</v>
      </c>
      <c r="I10" s="9">
        <v>1.95</v>
      </c>
      <c r="J10" s="20">
        <f t="shared" si="0"/>
        <v>10315.5</v>
      </c>
      <c r="K10" s="21">
        <f t="shared" si="1"/>
        <v>7736.625</v>
      </c>
      <c r="L10" s="24"/>
      <c r="M10" s="23"/>
    </row>
    <row r="11" ht="28" customHeight="1" spans="1:12">
      <c r="A11" s="5">
        <v>9</v>
      </c>
      <c r="B11" s="5">
        <v>110</v>
      </c>
      <c r="C11" s="5" t="s">
        <v>32</v>
      </c>
      <c r="D11" s="11">
        <v>23.83</v>
      </c>
      <c r="E11" s="7" t="s">
        <v>33</v>
      </c>
      <c r="F11" s="5" t="s">
        <v>33</v>
      </c>
      <c r="G11" s="6" t="s">
        <v>16</v>
      </c>
      <c r="H11" s="6">
        <v>203</v>
      </c>
      <c r="I11" s="9">
        <v>1.95</v>
      </c>
      <c r="J11" s="20">
        <f t="shared" si="0"/>
        <v>9433.1055</v>
      </c>
      <c r="K11" s="21">
        <f t="shared" si="1"/>
        <v>7074.829125</v>
      </c>
      <c r="L11" s="25"/>
    </row>
    <row r="12" ht="28" customHeight="1" spans="1:12">
      <c r="A12" s="5">
        <v>10</v>
      </c>
      <c r="B12" s="5">
        <v>111</v>
      </c>
      <c r="C12" s="5" t="s">
        <v>34</v>
      </c>
      <c r="D12" s="11">
        <v>40.16</v>
      </c>
      <c r="E12" s="7" t="s">
        <v>35</v>
      </c>
      <c r="F12" s="5" t="s">
        <v>15</v>
      </c>
      <c r="G12" s="6" t="s">
        <v>16</v>
      </c>
      <c r="H12" s="6">
        <v>184</v>
      </c>
      <c r="I12" s="9">
        <v>1.95</v>
      </c>
      <c r="J12" s="20">
        <f t="shared" si="0"/>
        <v>14409.408</v>
      </c>
      <c r="K12" s="21">
        <f t="shared" si="1"/>
        <v>10807.056</v>
      </c>
      <c r="L12" s="25"/>
    </row>
    <row r="13" ht="28" customHeight="1" spans="1:12">
      <c r="A13" s="5">
        <v>11</v>
      </c>
      <c r="B13" s="5">
        <v>112</v>
      </c>
      <c r="C13" s="5" t="s">
        <v>36</v>
      </c>
      <c r="D13" s="12">
        <v>28.24</v>
      </c>
      <c r="E13" s="7" t="s">
        <v>21</v>
      </c>
      <c r="F13" s="5" t="s">
        <v>21</v>
      </c>
      <c r="G13" s="6" t="s">
        <v>16</v>
      </c>
      <c r="H13" s="6">
        <v>215</v>
      </c>
      <c r="I13" s="9">
        <v>1.95</v>
      </c>
      <c r="J13" s="20">
        <f t="shared" si="0"/>
        <v>11839.62</v>
      </c>
      <c r="K13" s="21">
        <f t="shared" si="1"/>
        <v>8879.715</v>
      </c>
      <c r="L13" s="25"/>
    </row>
    <row r="14" ht="28" customHeight="1" spans="1:12">
      <c r="A14" s="5">
        <v>12</v>
      </c>
      <c r="B14" s="5">
        <v>113</v>
      </c>
      <c r="C14" s="5" t="s">
        <v>37</v>
      </c>
      <c r="D14" s="12">
        <v>30.96</v>
      </c>
      <c r="E14" s="7" t="s">
        <v>38</v>
      </c>
      <c r="F14" s="5" t="s">
        <v>15</v>
      </c>
      <c r="G14" s="6" t="s">
        <v>16</v>
      </c>
      <c r="H14" s="6">
        <v>184</v>
      </c>
      <c r="I14" s="9">
        <v>1.95</v>
      </c>
      <c r="J14" s="20">
        <f t="shared" si="0"/>
        <v>11108.448</v>
      </c>
      <c r="K14" s="21">
        <f t="shared" si="1"/>
        <v>8331.336</v>
      </c>
      <c r="L14" s="25"/>
    </row>
    <row r="15" ht="28" customHeight="1" spans="1:12">
      <c r="A15" s="5">
        <v>13</v>
      </c>
      <c r="B15" s="5" t="s">
        <v>39</v>
      </c>
      <c r="C15" s="5" t="s">
        <v>40</v>
      </c>
      <c r="D15" s="12">
        <v>52.92</v>
      </c>
      <c r="E15" s="7" t="s">
        <v>41</v>
      </c>
      <c r="F15" s="5" t="s">
        <v>15</v>
      </c>
      <c r="G15" s="6" t="s">
        <v>16</v>
      </c>
      <c r="H15" s="6">
        <v>184</v>
      </c>
      <c r="I15" s="9">
        <v>1.95</v>
      </c>
      <c r="J15" s="20">
        <f t="shared" si="0"/>
        <v>18987.696</v>
      </c>
      <c r="K15" s="21">
        <v>14240.78</v>
      </c>
      <c r="L15" s="25"/>
    </row>
    <row r="16" ht="28" customHeight="1" spans="1:12">
      <c r="A16" s="5">
        <v>14</v>
      </c>
      <c r="B16" s="5">
        <v>115</v>
      </c>
      <c r="C16" s="5" t="s">
        <v>42</v>
      </c>
      <c r="D16" s="11">
        <v>33.01</v>
      </c>
      <c r="E16" s="7" t="s">
        <v>43</v>
      </c>
      <c r="F16" s="5" t="s">
        <v>15</v>
      </c>
      <c r="G16" s="6" t="s">
        <v>16</v>
      </c>
      <c r="H16" s="6">
        <v>184</v>
      </c>
      <c r="I16" s="9">
        <v>1.95</v>
      </c>
      <c r="J16" s="20">
        <f t="shared" si="0"/>
        <v>11843.988</v>
      </c>
      <c r="K16" s="21">
        <f t="shared" si="1"/>
        <v>8882.991</v>
      </c>
      <c r="L16" s="25"/>
    </row>
    <row r="17" ht="28" customHeight="1" spans="1:12">
      <c r="A17" s="5">
        <v>15</v>
      </c>
      <c r="B17" s="5">
        <v>116</v>
      </c>
      <c r="C17" s="5" t="s">
        <v>44</v>
      </c>
      <c r="D17" s="9">
        <v>32.38</v>
      </c>
      <c r="E17" s="7" t="s">
        <v>45</v>
      </c>
      <c r="F17" s="5" t="s">
        <v>15</v>
      </c>
      <c r="G17" s="6" t="s">
        <v>16</v>
      </c>
      <c r="H17" s="6">
        <v>184</v>
      </c>
      <c r="I17" s="9">
        <v>1.95</v>
      </c>
      <c r="J17" s="20">
        <f t="shared" si="0"/>
        <v>11617.944</v>
      </c>
      <c r="K17" s="21">
        <f t="shared" si="1"/>
        <v>8713.458</v>
      </c>
      <c r="L17" s="25"/>
    </row>
    <row r="18" ht="28" customHeight="1" spans="1:12">
      <c r="A18" s="5">
        <v>16</v>
      </c>
      <c r="B18" s="5">
        <v>117</v>
      </c>
      <c r="C18" s="5" t="s">
        <v>46</v>
      </c>
      <c r="D18" s="9">
        <v>66.66</v>
      </c>
      <c r="E18" s="7" t="s">
        <v>45</v>
      </c>
      <c r="F18" s="5" t="s">
        <v>15</v>
      </c>
      <c r="G18" s="6" t="s">
        <v>47</v>
      </c>
      <c r="H18" s="6">
        <v>141</v>
      </c>
      <c r="I18" s="9">
        <v>1.95</v>
      </c>
      <c r="J18" s="20">
        <f t="shared" si="0"/>
        <v>18328.167</v>
      </c>
      <c r="K18" s="21">
        <f t="shared" si="1"/>
        <v>13746.12525</v>
      </c>
      <c r="L18" s="25"/>
    </row>
    <row r="19" ht="28" customHeight="1" spans="1:12">
      <c r="A19" s="5">
        <v>17</v>
      </c>
      <c r="B19" s="5">
        <v>201</v>
      </c>
      <c r="C19" s="5" t="s">
        <v>48</v>
      </c>
      <c r="D19" s="11">
        <v>96.7</v>
      </c>
      <c r="E19" s="7" t="s">
        <v>43</v>
      </c>
      <c r="F19" s="5" t="s">
        <v>15</v>
      </c>
      <c r="G19" s="6" t="s">
        <v>16</v>
      </c>
      <c r="H19" s="6">
        <v>184</v>
      </c>
      <c r="I19" s="9">
        <v>1.95</v>
      </c>
      <c r="J19" s="20">
        <f t="shared" si="0"/>
        <v>34695.96</v>
      </c>
      <c r="K19" s="21">
        <f t="shared" si="1"/>
        <v>26021.97</v>
      </c>
      <c r="L19" s="25"/>
    </row>
    <row r="20" ht="28" customHeight="1" spans="1:12">
      <c r="A20" s="5">
        <v>18</v>
      </c>
      <c r="B20" s="5">
        <v>202</v>
      </c>
      <c r="C20" s="5" t="s">
        <v>49</v>
      </c>
      <c r="D20" s="11">
        <v>47.15</v>
      </c>
      <c r="E20" s="7" t="s">
        <v>50</v>
      </c>
      <c r="F20" s="5" t="s">
        <v>15</v>
      </c>
      <c r="G20" s="6" t="s">
        <v>16</v>
      </c>
      <c r="H20" s="6">
        <v>184</v>
      </c>
      <c r="I20" s="9">
        <v>1.95</v>
      </c>
      <c r="J20" s="20">
        <f t="shared" si="0"/>
        <v>16917.42</v>
      </c>
      <c r="K20" s="21">
        <f t="shared" si="1"/>
        <v>12688.065</v>
      </c>
      <c r="L20" s="25"/>
    </row>
    <row r="21" ht="28" customHeight="1" spans="1:12">
      <c r="A21" s="5">
        <v>19</v>
      </c>
      <c r="B21" s="5" t="s">
        <v>51</v>
      </c>
      <c r="C21" s="5" t="s">
        <v>52</v>
      </c>
      <c r="D21" s="11">
        <v>47.15</v>
      </c>
      <c r="E21" s="7" t="s">
        <v>26</v>
      </c>
      <c r="F21" s="5" t="s">
        <v>15</v>
      </c>
      <c r="G21" s="6" t="s">
        <v>16</v>
      </c>
      <c r="H21" s="6">
        <v>184</v>
      </c>
      <c r="I21" s="9">
        <v>1.95</v>
      </c>
      <c r="J21" s="20">
        <f t="shared" si="0"/>
        <v>16917.42</v>
      </c>
      <c r="K21" s="21">
        <f t="shared" si="1"/>
        <v>12688.065</v>
      </c>
      <c r="L21" s="25"/>
    </row>
    <row r="22" ht="28" customHeight="1" spans="1:12">
      <c r="A22" s="5">
        <v>20</v>
      </c>
      <c r="B22" s="5">
        <v>205</v>
      </c>
      <c r="C22" s="5" t="s">
        <v>53</v>
      </c>
      <c r="D22" s="11">
        <v>47.15</v>
      </c>
      <c r="E22" s="7" t="s">
        <v>18</v>
      </c>
      <c r="F22" s="5" t="s">
        <v>15</v>
      </c>
      <c r="G22" s="6" t="s">
        <v>16</v>
      </c>
      <c r="H22" s="6">
        <v>184</v>
      </c>
      <c r="I22" s="9">
        <v>1.95</v>
      </c>
      <c r="J22" s="20">
        <f t="shared" si="0"/>
        <v>16917.42</v>
      </c>
      <c r="K22" s="21">
        <f t="shared" si="1"/>
        <v>12688.065</v>
      </c>
      <c r="L22" s="25"/>
    </row>
    <row r="23" customFormat="1" ht="28" customHeight="1" spans="1:12">
      <c r="A23" s="5">
        <v>21</v>
      </c>
      <c r="B23" s="5">
        <v>206</v>
      </c>
      <c r="C23" s="5" t="s">
        <v>54</v>
      </c>
      <c r="D23" s="11">
        <v>47.15</v>
      </c>
      <c r="E23" s="7" t="s">
        <v>21</v>
      </c>
      <c r="F23" s="5" t="s">
        <v>21</v>
      </c>
      <c r="G23" s="6" t="s">
        <v>16</v>
      </c>
      <c r="H23" s="6">
        <v>215</v>
      </c>
      <c r="I23" s="26">
        <v>1.95</v>
      </c>
      <c r="J23" s="20">
        <f t="shared" si="0"/>
        <v>19767.6375</v>
      </c>
      <c r="K23" s="21">
        <f t="shared" si="1"/>
        <v>14825.728125</v>
      </c>
      <c r="L23" s="25"/>
    </row>
    <row r="24" ht="28" customHeight="1" spans="1:12">
      <c r="A24" s="5">
        <v>22</v>
      </c>
      <c r="B24" s="5">
        <v>207</v>
      </c>
      <c r="C24" s="5" t="s">
        <v>55</v>
      </c>
      <c r="D24" s="11">
        <v>33.28</v>
      </c>
      <c r="E24" s="7" t="s">
        <v>43</v>
      </c>
      <c r="F24" s="5" t="s">
        <v>15</v>
      </c>
      <c r="G24" s="6" t="s">
        <v>16</v>
      </c>
      <c r="H24" s="6">
        <v>184</v>
      </c>
      <c r="I24" s="9">
        <v>1.95</v>
      </c>
      <c r="J24" s="20">
        <f t="shared" si="0"/>
        <v>11940.864</v>
      </c>
      <c r="K24" s="21">
        <f t="shared" si="1"/>
        <v>8955.648</v>
      </c>
      <c r="L24" s="25"/>
    </row>
    <row r="25" ht="28" customHeight="1" spans="1:12">
      <c r="A25" s="5">
        <v>23</v>
      </c>
      <c r="B25" s="5">
        <v>208</v>
      </c>
      <c r="C25" s="5" t="s">
        <v>56</v>
      </c>
      <c r="D25" s="11">
        <v>33.28</v>
      </c>
      <c r="E25" s="7" t="s">
        <v>18</v>
      </c>
      <c r="F25" s="5" t="s">
        <v>15</v>
      </c>
      <c r="G25" s="6" t="s">
        <v>16</v>
      </c>
      <c r="H25" s="6">
        <v>184</v>
      </c>
      <c r="I25" s="9">
        <v>1.95</v>
      </c>
      <c r="J25" s="20">
        <f t="shared" si="0"/>
        <v>11940.864</v>
      </c>
      <c r="K25" s="21">
        <f t="shared" si="1"/>
        <v>8955.648</v>
      </c>
      <c r="L25" s="25"/>
    </row>
    <row r="26" ht="28" customHeight="1" spans="1:12">
      <c r="A26" s="5">
        <v>24</v>
      </c>
      <c r="B26" s="5">
        <v>209</v>
      </c>
      <c r="C26" s="5" t="s">
        <v>57</v>
      </c>
      <c r="D26" s="9">
        <v>33.28</v>
      </c>
      <c r="E26" s="7" t="s">
        <v>58</v>
      </c>
      <c r="F26" s="5" t="s">
        <v>15</v>
      </c>
      <c r="G26" s="6" t="s">
        <v>16</v>
      </c>
      <c r="H26" s="6">
        <v>184</v>
      </c>
      <c r="I26" s="9">
        <v>1.95</v>
      </c>
      <c r="J26" s="20">
        <f t="shared" si="0"/>
        <v>11940.864</v>
      </c>
      <c r="K26" s="21">
        <f t="shared" si="1"/>
        <v>8955.648</v>
      </c>
      <c r="L26" s="25"/>
    </row>
    <row r="27" ht="28" customHeight="1" spans="1:12">
      <c r="A27" s="5">
        <v>25</v>
      </c>
      <c r="B27" s="5">
        <v>210</v>
      </c>
      <c r="C27" s="5" t="s">
        <v>59</v>
      </c>
      <c r="D27" s="11">
        <v>33.28</v>
      </c>
      <c r="E27" s="7" t="s">
        <v>43</v>
      </c>
      <c r="F27" s="5" t="s">
        <v>15</v>
      </c>
      <c r="G27" s="6" t="s">
        <v>16</v>
      </c>
      <c r="H27" s="6">
        <v>184</v>
      </c>
      <c r="I27" s="9">
        <v>1.95</v>
      </c>
      <c r="J27" s="20">
        <f t="shared" si="0"/>
        <v>11940.864</v>
      </c>
      <c r="K27" s="21">
        <f t="shared" si="1"/>
        <v>8955.648</v>
      </c>
      <c r="L27" s="25"/>
    </row>
    <row r="28" ht="28" customHeight="1" spans="1:12">
      <c r="A28" s="5">
        <v>26</v>
      </c>
      <c r="B28" s="5">
        <v>211</v>
      </c>
      <c r="C28" s="5" t="s">
        <v>60</v>
      </c>
      <c r="D28" s="9">
        <v>26.74</v>
      </c>
      <c r="E28" s="7" t="s">
        <v>61</v>
      </c>
      <c r="F28" s="5" t="s">
        <v>15</v>
      </c>
      <c r="G28" s="6" t="s">
        <v>16</v>
      </c>
      <c r="H28" s="6">
        <v>184</v>
      </c>
      <c r="I28" s="9">
        <v>1.95</v>
      </c>
      <c r="J28" s="20">
        <f t="shared" si="0"/>
        <v>9594.312</v>
      </c>
      <c r="K28" s="21">
        <f t="shared" si="1"/>
        <v>7195.734</v>
      </c>
      <c r="L28" s="25"/>
    </row>
    <row r="29" ht="28" customHeight="1" spans="1:12">
      <c r="A29" s="5">
        <v>27</v>
      </c>
      <c r="B29" s="5">
        <v>212</v>
      </c>
      <c r="C29" s="5" t="s">
        <v>62</v>
      </c>
      <c r="D29" s="11">
        <v>27.08</v>
      </c>
      <c r="E29" s="7" t="s">
        <v>50</v>
      </c>
      <c r="F29" s="5" t="s">
        <v>15</v>
      </c>
      <c r="G29" s="6" t="s">
        <v>16</v>
      </c>
      <c r="H29" s="6">
        <v>184</v>
      </c>
      <c r="I29" s="9">
        <v>1.95</v>
      </c>
      <c r="J29" s="20">
        <f t="shared" si="0"/>
        <v>9716.304</v>
      </c>
      <c r="K29" s="21">
        <f t="shared" si="1"/>
        <v>7287.228</v>
      </c>
      <c r="L29" s="25"/>
    </row>
    <row r="30" ht="28" customHeight="1" spans="1:12">
      <c r="A30" s="5">
        <v>28</v>
      </c>
      <c r="B30" s="5">
        <v>213</v>
      </c>
      <c r="C30" s="5" t="s">
        <v>63</v>
      </c>
      <c r="D30" s="9">
        <v>27.08</v>
      </c>
      <c r="E30" s="7" t="s">
        <v>41</v>
      </c>
      <c r="F30" s="5" t="s">
        <v>15</v>
      </c>
      <c r="G30" s="6" t="s">
        <v>16</v>
      </c>
      <c r="H30" s="6">
        <v>184</v>
      </c>
      <c r="I30" s="9">
        <v>1.95</v>
      </c>
      <c r="J30" s="20">
        <f t="shared" si="0"/>
        <v>9716.304</v>
      </c>
      <c r="K30" s="21">
        <f t="shared" si="1"/>
        <v>7287.228</v>
      </c>
      <c r="L30" s="25"/>
    </row>
    <row r="31" ht="28" customHeight="1" spans="1:12">
      <c r="A31" s="5">
        <v>29</v>
      </c>
      <c r="B31" s="5" t="s">
        <v>64</v>
      </c>
      <c r="C31" s="5" t="s">
        <v>65</v>
      </c>
      <c r="D31" s="11">
        <v>26.33</v>
      </c>
      <c r="E31" s="7" t="s">
        <v>31</v>
      </c>
      <c r="F31" s="5" t="s">
        <v>15</v>
      </c>
      <c r="G31" s="6" t="s">
        <v>66</v>
      </c>
      <c r="H31" s="6">
        <v>24</v>
      </c>
      <c r="I31" s="9">
        <v>1.95</v>
      </c>
      <c r="J31" s="20">
        <f t="shared" si="0"/>
        <v>1232.244</v>
      </c>
      <c r="K31" s="21">
        <f t="shared" si="1"/>
        <v>924.183</v>
      </c>
      <c r="L31" s="25"/>
    </row>
    <row r="32" ht="28" customHeight="1" spans="1:12">
      <c r="A32" s="5">
        <v>30</v>
      </c>
      <c r="B32" s="5">
        <v>215</v>
      </c>
      <c r="C32" s="5" t="s">
        <v>67</v>
      </c>
      <c r="D32" s="9">
        <v>26.65</v>
      </c>
      <c r="E32" s="7" t="s">
        <v>68</v>
      </c>
      <c r="F32" s="5" t="s">
        <v>15</v>
      </c>
      <c r="G32" s="6" t="s">
        <v>16</v>
      </c>
      <c r="H32" s="6">
        <v>184</v>
      </c>
      <c r="I32" s="9">
        <v>1.95</v>
      </c>
      <c r="J32" s="20">
        <f t="shared" si="0"/>
        <v>9562.02</v>
      </c>
      <c r="K32" s="21">
        <f t="shared" si="1"/>
        <v>7171.515</v>
      </c>
      <c r="L32" s="25"/>
    </row>
    <row r="33" ht="28" customHeight="1" spans="1:12">
      <c r="A33" s="5">
        <v>31</v>
      </c>
      <c r="B33" s="5">
        <v>216</v>
      </c>
      <c r="C33" s="5" t="s">
        <v>69</v>
      </c>
      <c r="D33" s="9">
        <v>26.65</v>
      </c>
      <c r="E33" s="7" t="s">
        <v>70</v>
      </c>
      <c r="F33" s="5" t="s">
        <v>15</v>
      </c>
      <c r="G33" s="6" t="s">
        <v>16</v>
      </c>
      <c r="H33" s="6">
        <v>184</v>
      </c>
      <c r="I33" s="9">
        <v>1.95</v>
      </c>
      <c r="J33" s="20">
        <f t="shared" si="0"/>
        <v>9562.02</v>
      </c>
      <c r="K33" s="21">
        <f t="shared" si="1"/>
        <v>7171.515</v>
      </c>
      <c r="L33" s="25"/>
    </row>
    <row r="34" ht="28" customHeight="1" spans="1:12">
      <c r="A34" s="5">
        <v>32</v>
      </c>
      <c r="B34" s="5">
        <v>301</v>
      </c>
      <c r="C34" s="5" t="s">
        <v>71</v>
      </c>
      <c r="D34" s="13">
        <v>96.7</v>
      </c>
      <c r="E34" s="7" t="s">
        <v>70</v>
      </c>
      <c r="F34" s="5" t="s">
        <v>15</v>
      </c>
      <c r="G34" s="6" t="s">
        <v>16</v>
      </c>
      <c r="H34" s="6">
        <v>184</v>
      </c>
      <c r="I34" s="9">
        <v>1.95</v>
      </c>
      <c r="J34" s="20">
        <f t="shared" si="0"/>
        <v>34695.96</v>
      </c>
      <c r="K34" s="21">
        <f t="shared" si="1"/>
        <v>26021.97</v>
      </c>
      <c r="L34" s="25"/>
    </row>
    <row r="35" ht="28" customHeight="1" spans="1:12">
      <c r="A35" s="5">
        <v>33</v>
      </c>
      <c r="B35" s="5">
        <v>302</v>
      </c>
      <c r="C35" s="5" t="s">
        <v>72</v>
      </c>
      <c r="D35" s="11">
        <v>47.15</v>
      </c>
      <c r="E35" s="7" t="s">
        <v>43</v>
      </c>
      <c r="F35" s="5" t="s">
        <v>15</v>
      </c>
      <c r="G35" s="6" t="s">
        <v>16</v>
      </c>
      <c r="H35" s="6">
        <v>184</v>
      </c>
      <c r="I35" s="9">
        <v>1.95</v>
      </c>
      <c r="J35" s="20">
        <f t="shared" si="0"/>
        <v>16917.42</v>
      </c>
      <c r="K35" s="21">
        <f t="shared" si="1"/>
        <v>12688.065</v>
      </c>
      <c r="L35" s="25"/>
    </row>
    <row r="36" ht="28" customHeight="1" spans="1:12">
      <c r="A36" s="5">
        <v>34</v>
      </c>
      <c r="B36" s="5">
        <v>303</v>
      </c>
      <c r="C36" s="5" t="s">
        <v>73</v>
      </c>
      <c r="D36" s="11">
        <v>47.15</v>
      </c>
      <c r="E36" s="7" t="s">
        <v>43</v>
      </c>
      <c r="F36" s="5" t="s">
        <v>15</v>
      </c>
      <c r="G36" s="6" t="s">
        <v>16</v>
      </c>
      <c r="H36" s="6">
        <v>184</v>
      </c>
      <c r="I36" s="9">
        <v>1.95</v>
      </c>
      <c r="J36" s="20">
        <f t="shared" si="0"/>
        <v>16917.42</v>
      </c>
      <c r="K36" s="21">
        <f t="shared" si="1"/>
        <v>12688.065</v>
      </c>
      <c r="L36" s="25"/>
    </row>
    <row r="37" ht="28" customHeight="1" spans="1:12">
      <c r="A37" s="5">
        <v>35</v>
      </c>
      <c r="B37" s="5" t="s">
        <v>74</v>
      </c>
      <c r="C37" s="5" t="s">
        <v>75</v>
      </c>
      <c r="D37" s="9">
        <v>47.15</v>
      </c>
      <c r="E37" s="7" t="s">
        <v>76</v>
      </c>
      <c r="F37" s="5" t="s">
        <v>15</v>
      </c>
      <c r="G37" s="6" t="s">
        <v>16</v>
      </c>
      <c r="H37" s="6">
        <v>184</v>
      </c>
      <c r="I37" s="9">
        <v>1.95</v>
      </c>
      <c r="J37" s="20">
        <f t="shared" si="0"/>
        <v>16917.42</v>
      </c>
      <c r="K37" s="21">
        <f t="shared" si="1"/>
        <v>12688.065</v>
      </c>
      <c r="L37" s="25"/>
    </row>
    <row r="38" ht="28" customHeight="1" spans="1:12">
      <c r="A38" s="5">
        <v>36</v>
      </c>
      <c r="B38" s="5">
        <v>305</v>
      </c>
      <c r="C38" s="5" t="s">
        <v>77</v>
      </c>
      <c r="D38" s="9">
        <v>47.15</v>
      </c>
      <c r="E38" s="7" t="s">
        <v>78</v>
      </c>
      <c r="F38" s="5" t="s">
        <v>15</v>
      </c>
      <c r="G38" s="6" t="s">
        <v>16</v>
      </c>
      <c r="H38" s="6">
        <v>184</v>
      </c>
      <c r="I38" s="9">
        <v>1.95</v>
      </c>
      <c r="J38" s="20">
        <f t="shared" si="0"/>
        <v>16917.42</v>
      </c>
      <c r="K38" s="21">
        <f t="shared" si="1"/>
        <v>12688.065</v>
      </c>
      <c r="L38" s="25"/>
    </row>
    <row r="39" ht="28" customHeight="1" spans="1:12">
      <c r="A39" s="5">
        <v>37</v>
      </c>
      <c r="B39" s="5">
        <v>306</v>
      </c>
      <c r="C39" s="5" t="s">
        <v>79</v>
      </c>
      <c r="D39" s="11">
        <v>47.15</v>
      </c>
      <c r="E39" s="7" t="s">
        <v>14</v>
      </c>
      <c r="F39" s="5" t="s">
        <v>15</v>
      </c>
      <c r="G39" s="6" t="s">
        <v>16</v>
      </c>
      <c r="H39" s="6">
        <v>184</v>
      </c>
      <c r="I39" s="9">
        <v>1.95</v>
      </c>
      <c r="J39" s="20">
        <f t="shared" si="0"/>
        <v>16917.42</v>
      </c>
      <c r="K39" s="21">
        <f t="shared" si="1"/>
        <v>12688.065</v>
      </c>
      <c r="L39" s="25"/>
    </row>
    <row r="40" ht="28" customHeight="1" spans="1:12">
      <c r="A40" s="5">
        <v>38</v>
      </c>
      <c r="B40" s="5">
        <v>307</v>
      </c>
      <c r="C40" s="5" t="s">
        <v>80</v>
      </c>
      <c r="D40" s="11">
        <v>33.28</v>
      </c>
      <c r="E40" s="7" t="s">
        <v>18</v>
      </c>
      <c r="F40" s="5" t="s">
        <v>15</v>
      </c>
      <c r="G40" s="6" t="s">
        <v>16</v>
      </c>
      <c r="H40" s="6">
        <v>184</v>
      </c>
      <c r="I40" s="9">
        <v>1.95</v>
      </c>
      <c r="J40" s="20">
        <f t="shared" si="0"/>
        <v>11940.864</v>
      </c>
      <c r="K40" s="21">
        <f t="shared" si="1"/>
        <v>8955.648</v>
      </c>
      <c r="L40" s="25"/>
    </row>
    <row r="41" ht="28" customHeight="1" spans="1:12">
      <c r="A41" s="5">
        <v>39</v>
      </c>
      <c r="B41" s="5">
        <v>308</v>
      </c>
      <c r="C41" s="5" t="s">
        <v>81</v>
      </c>
      <c r="D41" s="9">
        <v>33.28</v>
      </c>
      <c r="E41" s="7" t="s">
        <v>45</v>
      </c>
      <c r="F41" s="5" t="s">
        <v>15</v>
      </c>
      <c r="G41" s="6" t="s">
        <v>16</v>
      </c>
      <c r="H41" s="6">
        <v>184</v>
      </c>
      <c r="I41" s="9">
        <v>1.95</v>
      </c>
      <c r="J41" s="20">
        <f t="shared" si="0"/>
        <v>11940.864</v>
      </c>
      <c r="K41" s="21">
        <f t="shared" si="1"/>
        <v>8955.648</v>
      </c>
      <c r="L41" s="25"/>
    </row>
    <row r="42" ht="28" customHeight="1" spans="1:12">
      <c r="A42" s="5">
        <v>40</v>
      </c>
      <c r="B42" s="5">
        <v>309</v>
      </c>
      <c r="C42" s="5" t="s">
        <v>82</v>
      </c>
      <c r="D42" s="9">
        <v>33.28</v>
      </c>
      <c r="E42" s="7" t="s">
        <v>28</v>
      </c>
      <c r="F42" s="5" t="s">
        <v>15</v>
      </c>
      <c r="G42" s="6" t="s">
        <v>16</v>
      </c>
      <c r="H42" s="6">
        <v>184</v>
      </c>
      <c r="I42" s="9">
        <v>1.95</v>
      </c>
      <c r="J42" s="20">
        <f t="shared" si="0"/>
        <v>11940.864</v>
      </c>
      <c r="K42" s="21">
        <f t="shared" si="1"/>
        <v>8955.648</v>
      </c>
      <c r="L42" s="25"/>
    </row>
    <row r="43" ht="28" customHeight="1" spans="1:12">
      <c r="A43" s="5">
        <v>41</v>
      </c>
      <c r="B43" s="5">
        <v>310</v>
      </c>
      <c r="C43" s="5" t="s">
        <v>83</v>
      </c>
      <c r="D43" s="9">
        <v>33.28</v>
      </c>
      <c r="E43" s="7" t="s">
        <v>70</v>
      </c>
      <c r="F43" s="5" t="s">
        <v>15</v>
      </c>
      <c r="G43" s="6" t="s">
        <v>16</v>
      </c>
      <c r="H43" s="6">
        <v>184</v>
      </c>
      <c r="I43" s="9">
        <v>1.95</v>
      </c>
      <c r="J43" s="20">
        <f t="shared" si="0"/>
        <v>11940.864</v>
      </c>
      <c r="K43" s="21">
        <f t="shared" si="1"/>
        <v>8955.648</v>
      </c>
      <c r="L43" s="25"/>
    </row>
    <row r="44" ht="28" customHeight="1" spans="1:12">
      <c r="A44" s="5">
        <v>42</v>
      </c>
      <c r="B44" s="5">
        <v>311</v>
      </c>
      <c r="C44" s="5" t="s">
        <v>84</v>
      </c>
      <c r="D44" s="9">
        <v>62.86</v>
      </c>
      <c r="E44" s="7" t="s">
        <v>70</v>
      </c>
      <c r="F44" s="5" t="s">
        <v>15</v>
      </c>
      <c r="G44" s="6" t="s">
        <v>16</v>
      </c>
      <c r="H44" s="6">
        <v>184</v>
      </c>
      <c r="I44" s="9">
        <v>1.95</v>
      </c>
      <c r="J44" s="20">
        <f t="shared" si="0"/>
        <v>22554.168</v>
      </c>
      <c r="K44" s="21">
        <f t="shared" si="1"/>
        <v>16915.626</v>
      </c>
      <c r="L44" s="25"/>
    </row>
    <row r="45" ht="28" customHeight="1" spans="1:12">
      <c r="A45" s="5">
        <v>43</v>
      </c>
      <c r="B45" s="5">
        <v>312</v>
      </c>
      <c r="C45" s="5" t="s">
        <v>85</v>
      </c>
      <c r="D45" s="9">
        <v>62.86</v>
      </c>
      <c r="E45" s="7" t="s">
        <v>41</v>
      </c>
      <c r="F45" s="5" t="s">
        <v>15</v>
      </c>
      <c r="G45" s="6" t="s">
        <v>16</v>
      </c>
      <c r="H45" s="6">
        <v>184</v>
      </c>
      <c r="I45" s="9">
        <v>1.95</v>
      </c>
      <c r="J45" s="20">
        <f t="shared" si="0"/>
        <v>22554.168</v>
      </c>
      <c r="K45" s="21">
        <f t="shared" si="1"/>
        <v>16915.626</v>
      </c>
      <c r="L45" s="25"/>
    </row>
    <row r="46" ht="28" customHeight="1" spans="1:12">
      <c r="A46" s="5">
        <v>44</v>
      </c>
      <c r="B46" s="5">
        <v>313</v>
      </c>
      <c r="C46" s="5" t="s">
        <v>86</v>
      </c>
      <c r="D46" s="11">
        <v>62.86</v>
      </c>
      <c r="E46" s="7" t="s">
        <v>43</v>
      </c>
      <c r="F46" s="5" t="s">
        <v>15</v>
      </c>
      <c r="G46" s="6" t="s">
        <v>16</v>
      </c>
      <c r="H46" s="6">
        <v>184</v>
      </c>
      <c r="I46" s="9">
        <v>1.95</v>
      </c>
      <c r="J46" s="20">
        <f t="shared" si="0"/>
        <v>22554.168</v>
      </c>
      <c r="K46" s="21">
        <f t="shared" si="1"/>
        <v>16915.626</v>
      </c>
      <c r="L46" s="25"/>
    </row>
    <row r="47" ht="28" customHeight="1" spans="1:12">
      <c r="A47" s="5" t="s">
        <v>87</v>
      </c>
      <c r="B47" s="14"/>
      <c r="C47" s="14"/>
      <c r="D47" s="15">
        <f>SUM(D3:D46)</f>
        <v>1941.48</v>
      </c>
      <c r="E47" s="14"/>
      <c r="F47" s="15"/>
      <c r="G47" s="15"/>
      <c r="H47" s="15"/>
      <c r="I47" s="15"/>
      <c r="J47" s="27">
        <v>684994.02</v>
      </c>
      <c r="K47" s="21">
        <v>513745.66</v>
      </c>
      <c r="L47" s="28"/>
    </row>
    <row r="48" ht="28" customHeight="1" spans="1:1">
      <c r="A48" s="16"/>
    </row>
    <row r="49" ht="28" customHeight="1" spans="1:1">
      <c r="A49" s="16"/>
    </row>
    <row r="50" ht="28" customHeight="1" spans="1:1">
      <c r="A50" s="16"/>
    </row>
    <row r="51" ht="28" customHeight="1" spans="1:1">
      <c r="A51" s="16"/>
    </row>
    <row r="52" ht="28" customHeight="1" spans="1:1">
      <c r="A52" s="16"/>
    </row>
    <row r="53" ht="28" customHeight="1" spans="1:1">
      <c r="A53" s="16"/>
    </row>
    <row r="54" ht="28" customHeight="1" spans="1:1">
      <c r="A54" s="16"/>
    </row>
    <row r="55" ht="28" customHeight="1" spans="1:1">
      <c r="A55" s="16"/>
    </row>
    <row r="56" ht="28" customHeight="1" spans="1:1">
      <c r="A56" s="16"/>
    </row>
    <row r="57" ht="28" customHeight="1" spans="1:1">
      <c r="A57" s="16"/>
    </row>
    <row r="58" ht="28" customHeight="1" spans="1:1">
      <c r="A58" s="16"/>
    </row>
    <row r="59" ht="28" customHeight="1" spans="1:1">
      <c r="A59" s="16"/>
    </row>
    <row r="60" ht="28" customHeight="1" spans="1:1">
      <c r="A60" s="16"/>
    </row>
    <row r="61" ht="28" customHeight="1" spans="1:1">
      <c r="A61" s="16"/>
    </row>
    <row r="62" ht="28" customHeight="1" spans="1:1">
      <c r="A62" s="16"/>
    </row>
    <row r="63" ht="28" customHeight="1" spans="1:1">
      <c r="A63" s="16"/>
    </row>
    <row r="64" ht="28" customHeight="1" spans="1:1">
      <c r="A64" s="16"/>
    </row>
    <row r="65" ht="28" customHeight="1" spans="1:1">
      <c r="A65" s="16"/>
    </row>
    <row r="66" ht="28" customHeight="1" spans="1:1">
      <c r="A66" s="16"/>
    </row>
    <row r="67" ht="28" customHeight="1" spans="1:1">
      <c r="A67" s="16"/>
    </row>
    <row r="68" ht="28" customHeight="1" spans="1:1">
      <c r="A68" s="16"/>
    </row>
  </sheetData>
  <mergeCells count="1">
    <mergeCell ref="A1:L1"/>
  </mergeCells>
  <pageMargins left="0.75" right="0.75" top="1" bottom="1" header="0.5" footer="0.5"/>
  <pageSetup paperSize="9" scale="95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    </cp:lastModifiedBy>
  <dcterms:created xsi:type="dcterms:W3CDTF">2023-12-12T14:29:00Z</dcterms:created>
  <dcterms:modified xsi:type="dcterms:W3CDTF">2025-10-22T01:10:24Z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2023-12-12T06:29:36Z</vt:filetime>
  </property>
  <property fmtid="{D5CDD505-2E9C-101B-9397-08002B2CF9AE}" pid="4" name="UsrData">
    <vt:lpwstr>6577fdcc98caa6001f881ef8wl</vt:lpwstr>
  </property>
  <property fmtid="{D5CDD505-2E9C-101B-9397-08002B2CF9AE}" pid="5" name="ICV">
    <vt:lpwstr>9D0745BFB4E4481C9D4C4FAF0B691D87_13</vt:lpwstr>
  </property>
  <property fmtid="{D5CDD505-2E9C-101B-9397-08002B2CF9AE}" pid="6" name="KSOProductBuildVer">
    <vt:lpwstr>2052-12.1.0.23125</vt:lpwstr>
  </property>
</Properties>
</file>